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ECTRE\Documents\PERSONAL JOHNJA\CONSULTORIA\MINAGRICULTURA  - FIDA\PROCESOS\PROCESOS 2020\CONV 15 - ASEO Y CAFETERIA\"/>
    </mc:Choice>
  </mc:AlternateContent>
  <xr:revisionPtr revIDLastSave="0" documentId="13_ncr:1_{FC4B62A5-2DA9-4A93-89A5-6F868767E29A}" xr6:coauthVersionLast="45" xr6:coauthVersionMax="45" xr10:uidLastSave="{00000000-0000-0000-0000-000000000000}"/>
  <bookViews>
    <workbookView xWindow="15660" yWindow="120" windowWidth="13200" windowHeight="15600" xr2:uid="{00000000-000D-0000-FFFF-FFFF00000000}"/>
  </bookViews>
  <sheets>
    <sheet name="ASEO Y CAFETERI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6" i="2" l="1"/>
  <c r="H73" i="2"/>
  <c r="I71" i="2"/>
  <c r="I72" i="2"/>
  <c r="I61" i="2"/>
  <c r="I62" i="2"/>
  <c r="I63" i="2"/>
  <c r="I64" i="2"/>
  <c r="I65" i="2"/>
  <c r="I66" i="2"/>
  <c r="I67" i="2"/>
  <c r="I68" i="2"/>
  <c r="I69" i="2"/>
  <c r="I70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11" i="2"/>
  <c r="I15" i="2"/>
  <c r="I56" i="2" s="1"/>
  <c r="I60" i="2" l="1"/>
  <c r="I73" i="2" s="1"/>
  <c r="H76" i="2" l="1"/>
  <c r="I76" i="2" l="1"/>
</calcChain>
</file>

<file path=xl/sharedStrings.xml><?xml version="1.0" encoding="utf-8"?>
<sst xmlns="http://schemas.openxmlformats.org/spreadsheetml/2006/main" count="201" uniqueCount="90">
  <si>
    <t>RAZÓN SOCIAL (el de la Cámara de Comercio)</t>
  </si>
  <si>
    <t>DIRECCIÓN</t>
  </si>
  <si>
    <t>TELÉFONO</t>
  </si>
  <si>
    <t>FAX</t>
  </si>
  <si>
    <t>CORREO ELECTRÓNICO</t>
  </si>
  <si>
    <t>OBJETO</t>
  </si>
  <si>
    <t>Nombre del Representante Legal del Cotizante</t>
  </si>
  <si>
    <t>Firma del Representante Legal del Cotizante</t>
  </si>
  <si>
    <t xml:space="preserve">COTIZACIÓN CONVOCATORIA 015 - ASEO Y CAFETERIA </t>
  </si>
  <si>
    <t>DESCRIPCIÓN</t>
  </si>
  <si>
    <t>UNIDAD DE MEDIDA</t>
  </si>
  <si>
    <t>CANTIDAD</t>
  </si>
  <si>
    <t>VALOR TOTAL MES</t>
  </si>
  <si>
    <t>Personal para Aseo y Cafeteria</t>
  </si>
  <si>
    <t xml:space="preserve">Unidad  </t>
  </si>
  <si>
    <t>CANTIDAD ESTIMADA</t>
  </si>
  <si>
    <t>VALOR TOTAL</t>
  </si>
  <si>
    <t>Carro escurridor de traperos</t>
  </si>
  <si>
    <t>Unidad</t>
  </si>
  <si>
    <t xml:space="preserve">Escalera de tijera de 5 pasos </t>
  </si>
  <si>
    <t>Punto Ecológico</t>
  </si>
  <si>
    <t>Trapeadores completo (varilla y mechas)</t>
  </si>
  <si>
    <t>Balde plástico</t>
  </si>
  <si>
    <t xml:space="preserve">Unidad </t>
  </si>
  <si>
    <t>Recogedor</t>
  </si>
  <si>
    <t xml:space="preserve">Cepillo de manos </t>
  </si>
  <si>
    <t>Escoba</t>
  </si>
  <si>
    <t>Ambientador spray</t>
  </si>
  <si>
    <t>Ambientador fijo sensor</t>
  </si>
  <si>
    <t xml:space="preserve">Repuesto Ambientador sensor </t>
  </si>
  <si>
    <t>Balletillas</t>
  </si>
  <si>
    <t>Toalla para limpiar loza de cocina</t>
  </si>
  <si>
    <t xml:space="preserve">Hipoclorito </t>
  </si>
  <si>
    <t xml:space="preserve">Galón (5 litros) </t>
  </si>
  <si>
    <t>Paño abrasivo 10x15 verde</t>
  </si>
  <si>
    <t>Guantes de Caucho negro calibre 35 T8</t>
  </si>
  <si>
    <t>Guantes de Caucho color amarillo (cafetería y multicomidas) T8</t>
  </si>
  <si>
    <t>Jabón para cocina 500 gr</t>
  </si>
  <si>
    <t>Jabón polvo piso X 1000</t>
  </si>
  <si>
    <t>Kilo</t>
  </si>
  <si>
    <t>Jabón líquido para manos en dispensador</t>
  </si>
  <si>
    <t>Varsol</t>
  </si>
  <si>
    <t>VALOR MES INCLUIDOS TODOS LOS COSTOS E IMPUESTOS</t>
  </si>
  <si>
    <t>VALOR UNITARIO* INLCUIDOS TODOS LOS COSTOS E IMPUESTOS</t>
  </si>
  <si>
    <t>Contratar la prestación del Servicio integral de aseo y cafetería y el suministro de elementos e insumos de aseo y cafetería para la oficina de la Unidad Nacional de Coordinación del Proyecto Construyendo Capacidades Empresariales Rurales, Confianza y Oportunidad.</t>
  </si>
  <si>
    <t>TIPO DE ITEM</t>
  </si>
  <si>
    <t>Liquido Limpia Vidrios en dispensador x 750ml</t>
  </si>
  <si>
    <t xml:space="preserve">Limpiador para pisos (desinfectante) </t>
  </si>
  <si>
    <t>Galón (5 litros)</t>
  </si>
  <si>
    <t>Bolsas verdes 70x100 paquete X 100</t>
  </si>
  <si>
    <t>Bolsas grises 70x100 paquete X 100</t>
  </si>
  <si>
    <t>Bolsas verdes 50x60 paquete X 100</t>
  </si>
  <si>
    <t>Bolsa para basura grande negra 70X100 cm paquete X 100</t>
  </si>
  <si>
    <t>Limpiones para cocina en tela</t>
  </si>
  <si>
    <t xml:space="preserve">Chupas </t>
  </si>
  <si>
    <t>Churruscos para limpieza de baños</t>
  </si>
  <si>
    <t>Limpiador externo para equipos de oficina (computadores, fotocopiadoras, fax, teléfono) en spray</t>
  </si>
  <si>
    <t>Alcohol antiséptico botella X 1000</t>
  </si>
  <si>
    <t>Gel antiséptico frasco X 1000</t>
  </si>
  <si>
    <t>Desmanchador de pisos</t>
  </si>
  <si>
    <t>Galón</t>
  </si>
  <si>
    <t xml:space="preserve">Papel Higiénico rollo blanco triple hoja </t>
  </si>
  <si>
    <t>Toalla de papel para manos en bloque X 150</t>
  </si>
  <si>
    <t xml:space="preserve">Toalla de papel de cocina rollo doble hoja x 150 </t>
  </si>
  <si>
    <t>Café</t>
  </si>
  <si>
    <t>Kilos</t>
  </si>
  <si>
    <t>Cajas aromáticas surtidas caja X 25 und</t>
  </si>
  <si>
    <t>Paquete de mezcladores plásticos X 200 unidades</t>
  </si>
  <si>
    <t>Paquete de servilletas X 500 doble hoja</t>
  </si>
  <si>
    <t>Paquete de azúcar en bolsita X 200</t>
  </si>
  <si>
    <t xml:space="preserve">Botellón con agua 20 litros </t>
  </si>
  <si>
    <t>ANEXO 3 - FORMATO DE COTIZACIÓN DE PRECIO</t>
  </si>
  <si>
    <t>SUBTOTAL</t>
  </si>
  <si>
    <t>PERSONAL</t>
  </si>
  <si>
    <t>VALOR TOTAL DE LA COTIZACIÓN</t>
  </si>
  <si>
    <t>ASEO</t>
  </si>
  <si>
    <t>CAFETERIA</t>
  </si>
  <si>
    <t>Esponja enmallada</t>
  </si>
  <si>
    <t>Paño absorbente</t>
  </si>
  <si>
    <t>Esponjilla doble uso para baños</t>
  </si>
  <si>
    <t>Set x 2 Papelera con tapa y pedal 7 lt</t>
  </si>
  <si>
    <t xml:space="preserve">Bandeja de metal </t>
  </si>
  <si>
    <t xml:space="preserve">Plato y tasa para tinto (juego X 8) </t>
  </si>
  <si>
    <t>Vasos de vidrio (juego x 4)</t>
  </si>
  <si>
    <t xml:space="preserve">Vaso desechable de tinto 4 onzas X 50 </t>
  </si>
  <si>
    <t>Vaso desechable 7 onzas para agua X 50</t>
  </si>
  <si>
    <t>Dispensador de agua caliente y fría con filtro para botellón de agua (**)</t>
  </si>
  <si>
    <t>Greca para 20 tintos (**)</t>
  </si>
  <si>
    <t>En el valor cotizado de los items se incluyen todos los costos, impuestos, tasas a que haya a lugar incluido el IVA.</t>
  </si>
  <si>
    <t>*En los productos señalados (**), los valores corresponden por servicio de arrendamiento mensual.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</si>
</sst>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$&quot;\ * #,##0_-;\-&quot;$&quot;\ * #,##0_-;_-&quot;$&quot;\ * &quot;-&quot;_-;_-@_-"/>
  </numFmts>
  <fonts count="7" x14ac:knownFonts="1">
    <font>
      <sz val="10"/>
      <color rgb="FF000000"/>
      <name val="Arial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name val="Arial Narrow"/>
      <family val="2"/>
    </font>
    <font>
      <b/>
      <i/>
      <sz val="12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2" fontId="3" fillId="0" borderId="0" applyFont="0" applyFill="0" applyBorder="0" applyAlignment="0" applyProtection="0"/>
  </cellStyleXfs>
  <cellXfs count="55">
    <xf numFmtId="0" fontId="0" fillId="0" borderId="0" xfId="0"/>
    <xf numFmtId="42" fontId="6" fillId="5" borderId="1" xfId="1" applyFont="1" applyFill="1" applyBorder="1" applyAlignment="1" applyProtection="1">
      <alignment vertical="center" wrapText="1"/>
      <protection locked="0"/>
    </xf>
    <xf numFmtId="42" fontId="6" fillId="5" borderId="3" xfId="1" applyFont="1" applyFill="1" applyBorder="1" applyAlignment="1" applyProtection="1">
      <alignment vertical="center" wrapText="1"/>
      <protection locked="0"/>
    </xf>
    <xf numFmtId="42" fontId="6" fillId="5" borderId="12" xfId="1" applyFont="1" applyFill="1" applyBorder="1" applyAlignment="1" applyProtection="1">
      <alignment vertical="center" wrapText="1"/>
      <protection locked="0"/>
    </xf>
    <xf numFmtId="42" fontId="6" fillId="0" borderId="0" xfId="1" applyFont="1" applyFill="1" applyBorder="1" applyAlignment="1" applyProtection="1">
      <alignment vertical="center" wrapText="1"/>
      <protection locked="0"/>
    </xf>
    <xf numFmtId="42" fontId="6" fillId="5" borderId="11" xfId="1" applyFont="1" applyFill="1" applyBorder="1" applyAlignment="1" applyProtection="1">
      <alignment vertical="center" wrapText="1"/>
      <protection locked="0"/>
    </xf>
    <xf numFmtId="42" fontId="6" fillId="6" borderId="0" xfId="1" applyFont="1" applyFill="1" applyBorder="1" applyAlignment="1" applyProtection="1">
      <alignment vertical="center" wrapText="1"/>
      <protection locked="0"/>
    </xf>
    <xf numFmtId="0" fontId="6" fillId="5" borderId="2" xfId="0" applyFont="1" applyFill="1" applyBorder="1" applyAlignment="1" applyProtection="1">
      <alignment horizontal="center" vertical="center" wrapText="1"/>
      <protection locked="0"/>
    </xf>
    <xf numFmtId="0" fontId="6" fillId="5" borderId="9" xfId="0" applyFont="1" applyFill="1" applyBorder="1" applyAlignment="1" applyProtection="1">
      <alignment horizontal="center" vertical="center" wrapText="1"/>
      <protection locked="0"/>
    </xf>
    <xf numFmtId="0" fontId="6" fillId="5" borderId="8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5" fillId="4" borderId="9" xfId="0" applyFont="1" applyFill="1" applyBorder="1" applyAlignment="1" applyProtection="1">
      <alignment horizontal="center" vertical="center" wrapText="1"/>
      <protection locked="0"/>
    </xf>
    <xf numFmtId="0" fontId="5" fillId="4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6" borderId="0" xfId="0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Border="1" applyProtection="1">
      <protection locked="0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9" xfId="0" applyFont="1" applyFill="1" applyBorder="1" applyAlignment="1" applyProtection="1">
      <alignment horizontal="center" vertical="center" wrapText="1"/>
    </xf>
    <xf numFmtId="0" fontId="5" fillId="4" borderId="8" xfId="0" applyFont="1" applyFill="1" applyBorder="1" applyAlignment="1" applyProtection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 wrapText="1"/>
    </xf>
    <xf numFmtId="0" fontId="5" fillId="4" borderId="16" xfId="0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/>
    </xf>
    <xf numFmtId="0" fontId="4" fillId="3" borderId="5" xfId="0" applyFont="1" applyFill="1" applyBorder="1" applyAlignment="1" applyProtection="1">
      <alignment horizontal="center"/>
    </xf>
    <xf numFmtId="0" fontId="4" fillId="3" borderId="11" xfId="0" applyFont="1" applyFill="1" applyBorder="1" applyAlignment="1" applyProtection="1">
      <alignment horizontal="center"/>
    </xf>
    <xf numFmtId="42" fontId="4" fillId="0" borderId="12" xfId="0" applyNumberFormat="1" applyFont="1" applyBorder="1" applyProtection="1"/>
    <xf numFmtId="42" fontId="4" fillId="0" borderId="13" xfId="0" applyNumberFormat="1" applyFont="1" applyBorder="1" applyProtection="1"/>
    <xf numFmtId="0" fontId="0" fillId="0" borderId="0" xfId="0" applyProtection="1"/>
    <xf numFmtId="42" fontId="6" fillId="5" borderId="1" xfId="1" applyFont="1" applyFill="1" applyBorder="1" applyAlignment="1" applyProtection="1">
      <alignment vertical="center" wrapText="1"/>
    </xf>
    <xf numFmtId="42" fontId="6" fillId="5" borderId="13" xfId="1" applyFont="1" applyFill="1" applyBorder="1" applyAlignment="1" applyProtection="1">
      <alignment vertical="center" wrapText="1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J82"/>
  <sheetViews>
    <sheetView tabSelected="1" zoomScale="70" zoomScaleNormal="70" workbookViewId="0">
      <selection activeCell="E16" sqref="E16"/>
    </sheetView>
  </sheetViews>
  <sheetFormatPr baseColWidth="10" defaultRowHeight="12.75" x14ac:dyDescent="0.2"/>
  <cols>
    <col min="1" max="2" width="11.42578125" style="12"/>
    <col min="3" max="3" width="9.7109375" style="12" customWidth="1"/>
    <col min="4" max="4" width="14" style="12" customWidth="1"/>
    <col min="5" max="5" width="34" style="12" customWidth="1"/>
    <col min="6" max="6" width="13" style="12" customWidth="1"/>
    <col min="7" max="7" width="13.140625" style="12" customWidth="1"/>
    <col min="8" max="8" width="27" style="12" customWidth="1"/>
    <col min="9" max="9" width="19.140625" style="12" customWidth="1"/>
    <col min="10" max="10" width="16.85546875" style="12" customWidth="1"/>
    <col min="11" max="16384" width="11.42578125" style="12"/>
  </cols>
  <sheetData>
    <row r="1" spans="3:10" ht="15.75" x14ac:dyDescent="0.2">
      <c r="C1" s="10" t="s">
        <v>71</v>
      </c>
      <c r="D1" s="10"/>
      <c r="E1" s="10"/>
      <c r="F1" s="10"/>
      <c r="G1" s="10"/>
      <c r="H1" s="10"/>
      <c r="I1" s="10"/>
      <c r="J1" s="10"/>
    </row>
    <row r="2" spans="3:10" ht="15.75" x14ac:dyDescent="0.2">
      <c r="C2" s="11" t="s">
        <v>8</v>
      </c>
      <c r="D2" s="11"/>
      <c r="E2" s="11"/>
      <c r="F2" s="11"/>
      <c r="G2" s="11"/>
      <c r="H2" s="11"/>
      <c r="I2" s="11"/>
      <c r="J2" s="11"/>
    </row>
    <row r="3" spans="3:10" ht="15.75" x14ac:dyDescent="0.2">
      <c r="C3" s="25" t="s">
        <v>0</v>
      </c>
      <c r="D3" s="26"/>
      <c r="E3" s="26"/>
      <c r="F3" s="7"/>
      <c r="G3" s="8"/>
      <c r="H3" s="8"/>
      <c r="I3" s="8"/>
      <c r="J3" s="9"/>
    </row>
    <row r="4" spans="3:10" ht="15.75" x14ac:dyDescent="0.2">
      <c r="C4" s="25" t="s">
        <v>1</v>
      </c>
      <c r="D4" s="26"/>
      <c r="E4" s="26"/>
      <c r="F4" s="7"/>
      <c r="G4" s="8"/>
      <c r="H4" s="8"/>
      <c r="I4" s="8"/>
      <c r="J4" s="9"/>
    </row>
    <row r="5" spans="3:10" ht="15.75" x14ac:dyDescent="0.2">
      <c r="C5" s="25" t="s">
        <v>2</v>
      </c>
      <c r="D5" s="26"/>
      <c r="E5" s="26"/>
      <c r="F5" s="7"/>
      <c r="G5" s="8"/>
      <c r="H5" s="8"/>
      <c r="I5" s="8"/>
      <c r="J5" s="9"/>
    </row>
    <row r="6" spans="3:10" ht="15.75" x14ac:dyDescent="0.2">
      <c r="C6" s="25" t="s">
        <v>3</v>
      </c>
      <c r="D6" s="26"/>
      <c r="E6" s="26"/>
      <c r="F6" s="7"/>
      <c r="G6" s="8"/>
      <c r="H6" s="8"/>
      <c r="I6" s="8"/>
      <c r="J6" s="9"/>
    </row>
    <row r="7" spans="3:10" ht="15.75" x14ac:dyDescent="0.2">
      <c r="C7" s="25" t="s">
        <v>4</v>
      </c>
      <c r="D7" s="26"/>
      <c r="E7" s="27"/>
      <c r="F7" s="7"/>
      <c r="G7" s="8"/>
      <c r="H7" s="8"/>
      <c r="I7" s="8"/>
      <c r="J7" s="9"/>
    </row>
    <row r="8" spans="3:10" ht="48.75" customHeight="1" x14ac:dyDescent="0.2">
      <c r="C8" s="28" t="s">
        <v>5</v>
      </c>
      <c r="D8" s="29"/>
      <c r="E8" s="29"/>
      <c r="F8" s="30" t="s">
        <v>44</v>
      </c>
      <c r="G8" s="30"/>
      <c r="H8" s="30"/>
      <c r="I8" s="30"/>
      <c r="J8" s="31"/>
    </row>
    <row r="9" spans="3:10" ht="16.5" x14ac:dyDescent="0.3">
      <c r="C9" s="16"/>
      <c r="D9" s="16"/>
      <c r="E9" s="16"/>
      <c r="F9" s="16"/>
      <c r="G9" s="17"/>
      <c r="H9" s="17"/>
      <c r="I9" s="18"/>
      <c r="J9" s="19"/>
    </row>
    <row r="10" spans="3:10" s="20" customFormat="1" ht="64.5" customHeight="1" thickBot="1" x14ac:dyDescent="0.25">
      <c r="D10" s="32" t="s">
        <v>45</v>
      </c>
      <c r="E10" s="32" t="s">
        <v>9</v>
      </c>
      <c r="F10" s="32" t="s">
        <v>10</v>
      </c>
      <c r="G10" s="32" t="s">
        <v>11</v>
      </c>
      <c r="H10" s="32" t="s">
        <v>42</v>
      </c>
      <c r="I10" s="32" t="s">
        <v>12</v>
      </c>
    </row>
    <row r="11" spans="3:10" ht="17.25" thickBot="1" x14ac:dyDescent="0.25">
      <c r="D11" s="33" t="s">
        <v>73</v>
      </c>
      <c r="E11" s="34" t="s">
        <v>13</v>
      </c>
      <c r="F11" s="34" t="s">
        <v>14</v>
      </c>
      <c r="G11" s="35">
        <v>1</v>
      </c>
      <c r="H11" s="3"/>
      <c r="I11" s="54">
        <f>G11*H11</f>
        <v>0</v>
      </c>
    </row>
    <row r="12" spans="3:10" ht="16.5" x14ac:dyDescent="0.2">
      <c r="D12" s="21"/>
      <c r="E12" s="21"/>
      <c r="F12" s="21"/>
      <c r="G12" s="19"/>
      <c r="H12" s="4"/>
      <c r="I12" s="4"/>
    </row>
    <row r="13" spans="3:10" ht="16.5" x14ac:dyDescent="0.2">
      <c r="D13" s="21"/>
      <c r="E13" s="21"/>
      <c r="F13" s="21"/>
      <c r="G13" s="19"/>
      <c r="H13" s="4"/>
      <c r="I13" s="4"/>
    </row>
    <row r="14" spans="3:10" ht="66.75" customHeight="1" x14ac:dyDescent="0.2">
      <c r="D14" s="36" t="s">
        <v>45</v>
      </c>
      <c r="E14" s="36" t="s">
        <v>9</v>
      </c>
      <c r="F14" s="36" t="s">
        <v>10</v>
      </c>
      <c r="G14" s="36" t="s">
        <v>15</v>
      </c>
      <c r="H14" s="36" t="s">
        <v>43</v>
      </c>
      <c r="I14" s="36" t="s">
        <v>16</v>
      </c>
    </row>
    <row r="15" spans="3:10" ht="16.5" x14ac:dyDescent="0.2">
      <c r="D15" s="37" t="s">
        <v>75</v>
      </c>
      <c r="E15" s="37" t="s">
        <v>17</v>
      </c>
      <c r="F15" s="37" t="s">
        <v>18</v>
      </c>
      <c r="G15" s="38">
        <v>1</v>
      </c>
      <c r="H15" s="1"/>
      <c r="I15" s="53">
        <f>G15*H15</f>
        <v>0</v>
      </c>
    </row>
    <row r="16" spans="3:10" ht="16.5" x14ac:dyDescent="0.2">
      <c r="D16" s="37" t="s">
        <v>75</v>
      </c>
      <c r="E16" s="37" t="s">
        <v>19</v>
      </c>
      <c r="F16" s="37" t="s">
        <v>18</v>
      </c>
      <c r="G16" s="38">
        <v>1</v>
      </c>
      <c r="H16" s="1"/>
      <c r="I16" s="53">
        <f t="shared" ref="I16:I55" si="0">G16*H16</f>
        <v>0</v>
      </c>
    </row>
    <row r="17" spans="4:9" ht="16.5" x14ac:dyDescent="0.2">
      <c r="D17" s="37" t="s">
        <v>75</v>
      </c>
      <c r="E17" s="37" t="s">
        <v>20</v>
      </c>
      <c r="F17" s="37" t="s">
        <v>18</v>
      </c>
      <c r="G17" s="38">
        <v>2</v>
      </c>
      <c r="H17" s="1"/>
      <c r="I17" s="53">
        <f t="shared" si="0"/>
        <v>0</v>
      </c>
    </row>
    <row r="18" spans="4:9" ht="16.5" x14ac:dyDescent="0.2">
      <c r="D18" s="37" t="s">
        <v>75</v>
      </c>
      <c r="E18" s="37" t="s">
        <v>21</v>
      </c>
      <c r="F18" s="37" t="s">
        <v>18</v>
      </c>
      <c r="G18" s="38">
        <v>3</v>
      </c>
      <c r="H18" s="1"/>
      <c r="I18" s="53">
        <f t="shared" si="0"/>
        <v>0</v>
      </c>
    </row>
    <row r="19" spans="4:9" ht="16.5" x14ac:dyDescent="0.2">
      <c r="D19" s="37" t="s">
        <v>75</v>
      </c>
      <c r="E19" s="37" t="s">
        <v>22</v>
      </c>
      <c r="F19" s="37" t="s">
        <v>23</v>
      </c>
      <c r="G19" s="38">
        <v>1</v>
      </c>
      <c r="H19" s="1"/>
      <c r="I19" s="53">
        <f t="shared" si="0"/>
        <v>0</v>
      </c>
    </row>
    <row r="20" spans="4:9" ht="16.5" x14ac:dyDescent="0.2">
      <c r="D20" s="37" t="s">
        <v>75</v>
      </c>
      <c r="E20" s="37" t="s">
        <v>24</v>
      </c>
      <c r="F20" s="37" t="s">
        <v>23</v>
      </c>
      <c r="G20" s="38">
        <v>1</v>
      </c>
      <c r="H20" s="1"/>
      <c r="I20" s="53">
        <f t="shared" si="0"/>
        <v>0</v>
      </c>
    </row>
    <row r="21" spans="4:9" ht="16.5" x14ac:dyDescent="0.2">
      <c r="D21" s="37" t="s">
        <v>75</v>
      </c>
      <c r="E21" s="37" t="s">
        <v>25</v>
      </c>
      <c r="F21" s="37" t="s">
        <v>23</v>
      </c>
      <c r="G21" s="38">
        <v>1</v>
      </c>
      <c r="H21" s="1"/>
      <c r="I21" s="53">
        <f t="shared" si="0"/>
        <v>0</v>
      </c>
    </row>
    <row r="22" spans="4:9" ht="16.5" x14ac:dyDescent="0.2">
      <c r="D22" s="37" t="s">
        <v>75</v>
      </c>
      <c r="E22" s="37" t="s">
        <v>26</v>
      </c>
      <c r="F22" s="37" t="s">
        <v>23</v>
      </c>
      <c r="G22" s="38">
        <v>3</v>
      </c>
      <c r="H22" s="1"/>
      <c r="I22" s="53">
        <f t="shared" si="0"/>
        <v>0</v>
      </c>
    </row>
    <row r="23" spans="4:9" ht="16.5" x14ac:dyDescent="0.2">
      <c r="D23" s="37" t="s">
        <v>75</v>
      </c>
      <c r="E23" s="37" t="s">
        <v>27</v>
      </c>
      <c r="F23" s="37" t="s">
        <v>18</v>
      </c>
      <c r="G23" s="38">
        <v>15</v>
      </c>
      <c r="H23" s="1"/>
      <c r="I23" s="53">
        <f t="shared" si="0"/>
        <v>0</v>
      </c>
    </row>
    <row r="24" spans="4:9" ht="16.5" x14ac:dyDescent="0.2">
      <c r="D24" s="37" t="s">
        <v>75</v>
      </c>
      <c r="E24" s="37" t="s">
        <v>28</v>
      </c>
      <c r="F24" s="37" t="s">
        <v>18</v>
      </c>
      <c r="G24" s="38">
        <v>3</v>
      </c>
      <c r="H24" s="1"/>
      <c r="I24" s="53">
        <f t="shared" si="0"/>
        <v>0</v>
      </c>
    </row>
    <row r="25" spans="4:9" ht="16.5" x14ac:dyDescent="0.2">
      <c r="D25" s="37" t="s">
        <v>75</v>
      </c>
      <c r="E25" s="37" t="s">
        <v>29</v>
      </c>
      <c r="F25" s="37" t="s">
        <v>18</v>
      </c>
      <c r="G25" s="38">
        <v>3</v>
      </c>
      <c r="H25" s="1"/>
      <c r="I25" s="53">
        <f t="shared" si="0"/>
        <v>0</v>
      </c>
    </row>
    <row r="26" spans="4:9" ht="16.5" x14ac:dyDescent="0.2">
      <c r="D26" s="37" t="s">
        <v>75</v>
      </c>
      <c r="E26" s="37" t="s">
        <v>30</v>
      </c>
      <c r="F26" s="37" t="s">
        <v>18</v>
      </c>
      <c r="G26" s="38">
        <v>5</v>
      </c>
      <c r="H26" s="1"/>
      <c r="I26" s="53">
        <f t="shared" si="0"/>
        <v>0</v>
      </c>
    </row>
    <row r="27" spans="4:9" ht="16.5" x14ac:dyDescent="0.2">
      <c r="D27" s="37" t="s">
        <v>75</v>
      </c>
      <c r="E27" s="37" t="s">
        <v>31</v>
      </c>
      <c r="F27" s="37" t="s">
        <v>18</v>
      </c>
      <c r="G27" s="38">
        <v>5</v>
      </c>
      <c r="H27" s="1"/>
      <c r="I27" s="53">
        <f t="shared" si="0"/>
        <v>0</v>
      </c>
    </row>
    <row r="28" spans="4:9" ht="16.5" x14ac:dyDescent="0.2">
      <c r="D28" s="37" t="s">
        <v>75</v>
      </c>
      <c r="E28" s="37" t="s">
        <v>77</v>
      </c>
      <c r="F28" s="37" t="s">
        <v>18</v>
      </c>
      <c r="G28" s="38">
        <v>5</v>
      </c>
      <c r="H28" s="1"/>
      <c r="I28" s="53">
        <f t="shared" si="0"/>
        <v>0</v>
      </c>
    </row>
    <row r="29" spans="4:9" ht="16.5" x14ac:dyDescent="0.2">
      <c r="D29" s="37" t="s">
        <v>75</v>
      </c>
      <c r="E29" s="37" t="s">
        <v>78</v>
      </c>
      <c r="F29" s="37" t="s">
        <v>18</v>
      </c>
      <c r="G29" s="38">
        <v>4</v>
      </c>
      <c r="H29" s="1"/>
      <c r="I29" s="53">
        <f t="shared" si="0"/>
        <v>0</v>
      </c>
    </row>
    <row r="30" spans="4:9" ht="16.5" x14ac:dyDescent="0.2">
      <c r="D30" s="37" t="s">
        <v>75</v>
      </c>
      <c r="E30" s="37" t="s">
        <v>32</v>
      </c>
      <c r="F30" s="37" t="s">
        <v>33</v>
      </c>
      <c r="G30" s="38">
        <v>5</v>
      </c>
      <c r="H30" s="1"/>
      <c r="I30" s="53">
        <f t="shared" si="0"/>
        <v>0</v>
      </c>
    </row>
    <row r="31" spans="4:9" ht="16.5" x14ac:dyDescent="0.2">
      <c r="D31" s="37" t="s">
        <v>75</v>
      </c>
      <c r="E31" s="37" t="s">
        <v>34</v>
      </c>
      <c r="F31" s="37" t="s">
        <v>18</v>
      </c>
      <c r="G31" s="38">
        <v>4</v>
      </c>
      <c r="H31" s="1"/>
      <c r="I31" s="53">
        <f t="shared" si="0"/>
        <v>0</v>
      </c>
    </row>
    <row r="32" spans="4:9" ht="16.5" x14ac:dyDescent="0.2">
      <c r="D32" s="37" t="s">
        <v>75</v>
      </c>
      <c r="E32" s="37" t="s">
        <v>35</v>
      </c>
      <c r="F32" s="37" t="s">
        <v>18</v>
      </c>
      <c r="G32" s="38">
        <v>2</v>
      </c>
      <c r="H32" s="1"/>
      <c r="I32" s="53">
        <f t="shared" si="0"/>
        <v>0</v>
      </c>
    </row>
    <row r="33" spans="4:9" ht="33" x14ac:dyDescent="0.2">
      <c r="D33" s="37" t="s">
        <v>75</v>
      </c>
      <c r="E33" s="37" t="s">
        <v>36</v>
      </c>
      <c r="F33" s="37" t="s">
        <v>18</v>
      </c>
      <c r="G33" s="38">
        <v>2</v>
      </c>
      <c r="H33" s="1"/>
      <c r="I33" s="53">
        <f t="shared" si="0"/>
        <v>0</v>
      </c>
    </row>
    <row r="34" spans="4:9" ht="16.5" x14ac:dyDescent="0.2">
      <c r="D34" s="37" t="s">
        <v>75</v>
      </c>
      <c r="E34" s="37" t="s">
        <v>37</v>
      </c>
      <c r="F34" s="37" t="s">
        <v>18</v>
      </c>
      <c r="G34" s="38">
        <v>5</v>
      </c>
      <c r="H34" s="1"/>
      <c r="I34" s="53">
        <f t="shared" si="0"/>
        <v>0</v>
      </c>
    </row>
    <row r="35" spans="4:9" ht="16.5" x14ac:dyDescent="0.2">
      <c r="D35" s="37" t="s">
        <v>75</v>
      </c>
      <c r="E35" s="37" t="s">
        <v>38</v>
      </c>
      <c r="F35" s="37" t="s">
        <v>39</v>
      </c>
      <c r="G35" s="38">
        <v>5</v>
      </c>
      <c r="H35" s="1"/>
      <c r="I35" s="53">
        <f t="shared" si="0"/>
        <v>0</v>
      </c>
    </row>
    <row r="36" spans="4:9" ht="33" x14ac:dyDescent="0.2">
      <c r="D36" s="37" t="s">
        <v>75</v>
      </c>
      <c r="E36" s="37" t="s">
        <v>40</v>
      </c>
      <c r="F36" s="37" t="s">
        <v>18</v>
      </c>
      <c r="G36" s="38">
        <v>15</v>
      </c>
      <c r="H36" s="1"/>
      <c r="I36" s="53">
        <f t="shared" si="0"/>
        <v>0</v>
      </c>
    </row>
    <row r="37" spans="4:9" ht="16.5" x14ac:dyDescent="0.2">
      <c r="D37" s="37" t="s">
        <v>75</v>
      </c>
      <c r="E37" s="37" t="s">
        <v>41</v>
      </c>
      <c r="F37" s="37" t="s">
        <v>33</v>
      </c>
      <c r="G37" s="38">
        <v>1</v>
      </c>
      <c r="H37" s="1"/>
      <c r="I37" s="53">
        <f t="shared" si="0"/>
        <v>0</v>
      </c>
    </row>
    <row r="38" spans="4:9" ht="33" x14ac:dyDescent="0.2">
      <c r="D38" s="37" t="s">
        <v>75</v>
      </c>
      <c r="E38" s="37" t="s">
        <v>46</v>
      </c>
      <c r="F38" s="37" t="s">
        <v>23</v>
      </c>
      <c r="G38" s="38">
        <v>7</v>
      </c>
      <c r="H38" s="1"/>
      <c r="I38" s="53">
        <f t="shared" si="0"/>
        <v>0</v>
      </c>
    </row>
    <row r="39" spans="4:9" ht="16.5" x14ac:dyDescent="0.2">
      <c r="D39" s="37" t="s">
        <v>75</v>
      </c>
      <c r="E39" s="37" t="s">
        <v>47</v>
      </c>
      <c r="F39" s="37" t="s">
        <v>48</v>
      </c>
      <c r="G39" s="38">
        <v>2</v>
      </c>
      <c r="H39" s="1"/>
      <c r="I39" s="53">
        <f t="shared" si="0"/>
        <v>0</v>
      </c>
    </row>
    <row r="40" spans="4:9" ht="16.5" x14ac:dyDescent="0.2">
      <c r="D40" s="37" t="s">
        <v>75</v>
      </c>
      <c r="E40" s="37" t="s">
        <v>49</v>
      </c>
      <c r="F40" s="37" t="s">
        <v>23</v>
      </c>
      <c r="G40" s="38">
        <v>3</v>
      </c>
      <c r="H40" s="1"/>
      <c r="I40" s="53">
        <f t="shared" si="0"/>
        <v>0</v>
      </c>
    </row>
    <row r="41" spans="4:9" ht="16.5" x14ac:dyDescent="0.2">
      <c r="D41" s="37" t="s">
        <v>75</v>
      </c>
      <c r="E41" s="37" t="s">
        <v>50</v>
      </c>
      <c r="F41" s="37" t="s">
        <v>23</v>
      </c>
      <c r="G41" s="38">
        <v>3</v>
      </c>
      <c r="H41" s="1"/>
      <c r="I41" s="53">
        <f t="shared" si="0"/>
        <v>0</v>
      </c>
    </row>
    <row r="42" spans="4:9" ht="16.5" x14ac:dyDescent="0.2">
      <c r="D42" s="37" t="s">
        <v>75</v>
      </c>
      <c r="E42" s="37" t="s">
        <v>51</v>
      </c>
      <c r="F42" s="37" t="s">
        <v>18</v>
      </c>
      <c r="G42" s="38">
        <v>3</v>
      </c>
      <c r="H42" s="1"/>
      <c r="I42" s="53">
        <f t="shared" si="0"/>
        <v>0</v>
      </c>
    </row>
    <row r="43" spans="4:9" ht="33" x14ac:dyDescent="0.2">
      <c r="D43" s="37" t="s">
        <v>75</v>
      </c>
      <c r="E43" s="37" t="s">
        <v>52</v>
      </c>
      <c r="F43" s="37" t="s">
        <v>18</v>
      </c>
      <c r="G43" s="38">
        <v>3</v>
      </c>
      <c r="H43" s="1"/>
      <c r="I43" s="53">
        <f t="shared" si="0"/>
        <v>0</v>
      </c>
    </row>
    <row r="44" spans="4:9" ht="16.5" x14ac:dyDescent="0.2">
      <c r="D44" s="37" t="s">
        <v>75</v>
      </c>
      <c r="E44" s="37" t="s">
        <v>53</v>
      </c>
      <c r="F44" s="37" t="s">
        <v>18</v>
      </c>
      <c r="G44" s="38">
        <v>5</v>
      </c>
      <c r="H44" s="1"/>
      <c r="I44" s="53">
        <f t="shared" si="0"/>
        <v>0</v>
      </c>
    </row>
    <row r="45" spans="4:9" ht="16.5" x14ac:dyDescent="0.2">
      <c r="D45" s="37" t="s">
        <v>75</v>
      </c>
      <c r="E45" s="37" t="s">
        <v>54</v>
      </c>
      <c r="F45" s="37" t="s">
        <v>18</v>
      </c>
      <c r="G45" s="38">
        <v>2</v>
      </c>
      <c r="H45" s="1"/>
      <c r="I45" s="53">
        <f t="shared" si="0"/>
        <v>0</v>
      </c>
    </row>
    <row r="46" spans="4:9" ht="16.5" x14ac:dyDescent="0.2">
      <c r="D46" s="37" t="s">
        <v>75</v>
      </c>
      <c r="E46" s="37" t="s">
        <v>55</v>
      </c>
      <c r="F46" s="37" t="s">
        <v>18</v>
      </c>
      <c r="G46" s="38">
        <v>3</v>
      </c>
      <c r="H46" s="1"/>
      <c r="I46" s="53">
        <f t="shared" si="0"/>
        <v>0</v>
      </c>
    </row>
    <row r="47" spans="4:9" ht="49.5" x14ac:dyDescent="0.2">
      <c r="D47" s="37" t="s">
        <v>75</v>
      </c>
      <c r="E47" s="37" t="s">
        <v>56</v>
      </c>
      <c r="F47" s="37" t="s">
        <v>23</v>
      </c>
      <c r="G47" s="38">
        <v>2</v>
      </c>
      <c r="H47" s="1"/>
      <c r="I47" s="53">
        <f t="shared" si="0"/>
        <v>0</v>
      </c>
    </row>
    <row r="48" spans="4:9" ht="16.5" x14ac:dyDescent="0.2">
      <c r="D48" s="37" t="s">
        <v>75</v>
      </c>
      <c r="E48" s="37" t="s">
        <v>79</v>
      </c>
      <c r="F48" s="37" t="s">
        <v>18</v>
      </c>
      <c r="G48" s="38">
        <v>12</v>
      </c>
      <c r="H48" s="1"/>
      <c r="I48" s="53">
        <f t="shared" si="0"/>
        <v>0</v>
      </c>
    </row>
    <row r="49" spans="4:9" ht="16.5" x14ac:dyDescent="0.2">
      <c r="D49" s="37" t="s">
        <v>75</v>
      </c>
      <c r="E49" s="37" t="s">
        <v>57</v>
      </c>
      <c r="F49" s="37" t="s">
        <v>18</v>
      </c>
      <c r="G49" s="38">
        <v>14</v>
      </c>
      <c r="H49" s="1"/>
      <c r="I49" s="53">
        <f t="shared" si="0"/>
        <v>0</v>
      </c>
    </row>
    <row r="50" spans="4:9" ht="16.5" x14ac:dyDescent="0.2">
      <c r="D50" s="37" t="s">
        <v>75</v>
      </c>
      <c r="E50" s="37" t="s">
        <v>58</v>
      </c>
      <c r="F50" s="37" t="s">
        <v>18</v>
      </c>
      <c r="G50" s="38">
        <v>14</v>
      </c>
      <c r="H50" s="1"/>
      <c r="I50" s="53">
        <f t="shared" si="0"/>
        <v>0</v>
      </c>
    </row>
    <row r="51" spans="4:9" ht="16.5" x14ac:dyDescent="0.2">
      <c r="D51" s="37" t="s">
        <v>75</v>
      </c>
      <c r="E51" s="37" t="s">
        <v>59</v>
      </c>
      <c r="F51" s="37" t="s">
        <v>60</v>
      </c>
      <c r="G51" s="38">
        <v>1</v>
      </c>
      <c r="H51" s="1"/>
      <c r="I51" s="53">
        <f t="shared" si="0"/>
        <v>0</v>
      </c>
    </row>
    <row r="52" spans="4:9" ht="16.5" x14ac:dyDescent="0.2">
      <c r="D52" s="37" t="s">
        <v>75</v>
      </c>
      <c r="E52" s="37" t="s">
        <v>61</v>
      </c>
      <c r="F52" s="37" t="s">
        <v>23</v>
      </c>
      <c r="G52" s="38">
        <v>150</v>
      </c>
      <c r="H52" s="1"/>
      <c r="I52" s="53">
        <f t="shared" si="0"/>
        <v>0</v>
      </c>
    </row>
    <row r="53" spans="4:9" ht="33" x14ac:dyDescent="0.2">
      <c r="D53" s="37" t="s">
        <v>75</v>
      </c>
      <c r="E53" s="37" t="s">
        <v>62</v>
      </c>
      <c r="F53" s="37" t="s">
        <v>18</v>
      </c>
      <c r="G53" s="38">
        <v>40</v>
      </c>
      <c r="H53" s="1"/>
      <c r="I53" s="53">
        <f t="shared" si="0"/>
        <v>0</v>
      </c>
    </row>
    <row r="54" spans="4:9" ht="33" x14ac:dyDescent="0.2">
      <c r="D54" s="37" t="s">
        <v>75</v>
      </c>
      <c r="E54" s="37" t="s">
        <v>63</v>
      </c>
      <c r="F54" s="37" t="s">
        <v>18</v>
      </c>
      <c r="G54" s="38">
        <v>8</v>
      </c>
      <c r="H54" s="1"/>
      <c r="I54" s="53">
        <f t="shared" si="0"/>
        <v>0</v>
      </c>
    </row>
    <row r="55" spans="4:9" ht="17.25" thickBot="1" x14ac:dyDescent="0.25">
      <c r="D55" s="37" t="s">
        <v>75</v>
      </c>
      <c r="E55" s="37" t="s">
        <v>80</v>
      </c>
      <c r="F55" s="37" t="s">
        <v>23</v>
      </c>
      <c r="G55" s="38">
        <v>2</v>
      </c>
      <c r="H55" s="1"/>
      <c r="I55" s="53">
        <f t="shared" si="0"/>
        <v>0</v>
      </c>
    </row>
    <row r="56" spans="4:9" ht="17.25" thickBot="1" x14ac:dyDescent="0.25">
      <c r="D56" s="39" t="s">
        <v>75</v>
      </c>
      <c r="E56" s="40" t="s">
        <v>72</v>
      </c>
      <c r="F56" s="41"/>
      <c r="G56" s="42"/>
      <c r="H56" s="3">
        <f>SUM(H15:H55)</f>
        <v>0</v>
      </c>
      <c r="I56" s="54">
        <f>SUM(I15:I55)</f>
        <v>0</v>
      </c>
    </row>
    <row r="57" spans="4:9" ht="16.5" x14ac:dyDescent="0.2">
      <c r="D57" s="23"/>
      <c r="E57" s="23"/>
      <c r="F57" s="23"/>
      <c r="G57" s="24"/>
      <c r="H57" s="6"/>
      <c r="I57" s="6"/>
    </row>
    <row r="58" spans="4:9" ht="16.5" x14ac:dyDescent="0.2">
      <c r="D58" s="23"/>
      <c r="E58" s="23"/>
      <c r="F58" s="23"/>
      <c r="G58" s="24"/>
      <c r="H58" s="6"/>
      <c r="I58" s="6"/>
    </row>
    <row r="59" spans="4:9" ht="71.25" customHeight="1" x14ac:dyDescent="0.2">
      <c r="D59" s="36" t="s">
        <v>45</v>
      </c>
      <c r="E59" s="36" t="s">
        <v>9</v>
      </c>
      <c r="F59" s="36" t="s">
        <v>10</v>
      </c>
      <c r="G59" s="36" t="s">
        <v>15</v>
      </c>
      <c r="H59" s="22" t="s">
        <v>43</v>
      </c>
      <c r="I59" s="36" t="s">
        <v>16</v>
      </c>
    </row>
    <row r="60" spans="4:9" ht="16.5" x14ac:dyDescent="0.2">
      <c r="D60" s="37" t="s">
        <v>76</v>
      </c>
      <c r="E60" s="37" t="s">
        <v>81</v>
      </c>
      <c r="F60" s="37" t="s">
        <v>18</v>
      </c>
      <c r="G60" s="38">
        <v>1</v>
      </c>
      <c r="H60" s="1"/>
      <c r="I60" s="53">
        <f t="shared" ref="I60:I70" si="1">G60*H60</f>
        <v>0</v>
      </c>
    </row>
    <row r="61" spans="4:9" ht="16.5" x14ac:dyDescent="0.2">
      <c r="D61" s="37" t="s">
        <v>76</v>
      </c>
      <c r="E61" s="37" t="s">
        <v>82</v>
      </c>
      <c r="F61" s="37" t="s">
        <v>18</v>
      </c>
      <c r="G61" s="38">
        <v>2</v>
      </c>
      <c r="H61" s="1"/>
      <c r="I61" s="53">
        <f t="shared" si="1"/>
        <v>0</v>
      </c>
    </row>
    <row r="62" spans="4:9" ht="16.5" x14ac:dyDescent="0.2">
      <c r="D62" s="37" t="s">
        <v>76</v>
      </c>
      <c r="E62" s="37" t="s">
        <v>83</v>
      </c>
      <c r="F62" s="37" t="s">
        <v>18</v>
      </c>
      <c r="G62" s="38">
        <v>4</v>
      </c>
      <c r="H62" s="1"/>
      <c r="I62" s="53">
        <f t="shared" si="1"/>
        <v>0</v>
      </c>
    </row>
    <row r="63" spans="4:9" ht="16.5" x14ac:dyDescent="0.2">
      <c r="D63" s="37" t="s">
        <v>76</v>
      </c>
      <c r="E63" s="37" t="s">
        <v>64</v>
      </c>
      <c r="F63" s="37" t="s">
        <v>65</v>
      </c>
      <c r="G63" s="38">
        <v>15</v>
      </c>
      <c r="H63" s="1"/>
      <c r="I63" s="53">
        <f t="shared" si="1"/>
        <v>0</v>
      </c>
    </row>
    <row r="64" spans="4:9" ht="16.5" x14ac:dyDescent="0.2">
      <c r="D64" s="37" t="s">
        <v>76</v>
      </c>
      <c r="E64" s="37" t="s">
        <v>66</v>
      </c>
      <c r="F64" s="37" t="s">
        <v>23</v>
      </c>
      <c r="G64" s="38">
        <v>30</v>
      </c>
      <c r="H64" s="1"/>
      <c r="I64" s="53">
        <f t="shared" si="1"/>
        <v>0</v>
      </c>
    </row>
    <row r="65" spans="4:9" ht="33" x14ac:dyDescent="0.2">
      <c r="D65" s="37" t="s">
        <v>76</v>
      </c>
      <c r="E65" s="37" t="s">
        <v>67</v>
      </c>
      <c r="F65" s="37" t="s">
        <v>18</v>
      </c>
      <c r="G65" s="38">
        <v>2</v>
      </c>
      <c r="H65" s="1"/>
      <c r="I65" s="53">
        <f t="shared" si="1"/>
        <v>0</v>
      </c>
    </row>
    <row r="66" spans="4:9" ht="16.5" x14ac:dyDescent="0.2">
      <c r="D66" s="37" t="s">
        <v>76</v>
      </c>
      <c r="E66" s="37" t="s">
        <v>68</v>
      </c>
      <c r="F66" s="37" t="s">
        <v>18</v>
      </c>
      <c r="G66" s="38">
        <v>8</v>
      </c>
      <c r="H66" s="1"/>
      <c r="I66" s="53">
        <f t="shared" si="1"/>
        <v>0</v>
      </c>
    </row>
    <row r="67" spans="4:9" ht="16.5" x14ac:dyDescent="0.2">
      <c r="D67" s="37" t="s">
        <v>76</v>
      </c>
      <c r="E67" s="37" t="s">
        <v>69</v>
      </c>
      <c r="F67" s="37" t="s">
        <v>23</v>
      </c>
      <c r="G67" s="38">
        <v>8</v>
      </c>
      <c r="H67" s="1"/>
      <c r="I67" s="53">
        <f t="shared" si="1"/>
        <v>0</v>
      </c>
    </row>
    <row r="68" spans="4:9" ht="16.5" x14ac:dyDescent="0.2">
      <c r="D68" s="37" t="s">
        <v>76</v>
      </c>
      <c r="E68" s="37" t="s">
        <v>84</v>
      </c>
      <c r="F68" s="37" t="s">
        <v>18</v>
      </c>
      <c r="G68" s="38">
        <v>5</v>
      </c>
      <c r="H68" s="1"/>
      <c r="I68" s="53">
        <f t="shared" si="1"/>
        <v>0</v>
      </c>
    </row>
    <row r="69" spans="4:9" ht="33" x14ac:dyDescent="0.2">
      <c r="D69" s="37" t="s">
        <v>76</v>
      </c>
      <c r="E69" s="37" t="s">
        <v>85</v>
      </c>
      <c r="F69" s="37" t="s">
        <v>18</v>
      </c>
      <c r="G69" s="38">
        <v>5</v>
      </c>
      <c r="H69" s="1"/>
      <c r="I69" s="53">
        <f t="shared" si="1"/>
        <v>0</v>
      </c>
    </row>
    <row r="70" spans="4:9" ht="16.5" x14ac:dyDescent="0.2">
      <c r="D70" s="37" t="s">
        <v>76</v>
      </c>
      <c r="E70" s="37" t="s">
        <v>70</v>
      </c>
      <c r="F70" s="37" t="s">
        <v>23</v>
      </c>
      <c r="G70" s="38">
        <v>40</v>
      </c>
      <c r="H70" s="1"/>
      <c r="I70" s="53">
        <f t="shared" si="1"/>
        <v>0</v>
      </c>
    </row>
    <row r="71" spans="4:9" ht="33" x14ac:dyDescent="0.2">
      <c r="D71" s="43" t="s">
        <v>76</v>
      </c>
      <c r="E71" s="43" t="s">
        <v>86</v>
      </c>
      <c r="F71" s="43" t="s">
        <v>23</v>
      </c>
      <c r="G71" s="44">
        <v>1</v>
      </c>
      <c r="H71" s="2"/>
      <c r="I71" s="53">
        <f>G71*H71</f>
        <v>0</v>
      </c>
    </row>
    <row r="72" spans="4:9" ht="17.25" thickBot="1" x14ac:dyDescent="0.25">
      <c r="D72" s="37" t="s">
        <v>76</v>
      </c>
      <c r="E72" s="37" t="s">
        <v>87</v>
      </c>
      <c r="F72" s="37" t="s">
        <v>18</v>
      </c>
      <c r="G72" s="38">
        <v>1</v>
      </c>
      <c r="H72" s="1"/>
      <c r="I72" s="53">
        <f>G72*H72</f>
        <v>0</v>
      </c>
    </row>
    <row r="73" spans="4:9" ht="17.25" thickBot="1" x14ac:dyDescent="0.25">
      <c r="D73" s="45" t="s">
        <v>76</v>
      </c>
      <c r="E73" s="40" t="s">
        <v>72</v>
      </c>
      <c r="F73" s="41"/>
      <c r="G73" s="46"/>
      <c r="H73" s="5">
        <f>SUM(H60:H72)</f>
        <v>0</v>
      </c>
      <c r="I73" s="54">
        <f>SUM(I60:I72)</f>
        <v>0</v>
      </c>
    </row>
    <row r="74" spans="4:9" ht="16.5" x14ac:dyDescent="0.2">
      <c r="D74" s="23"/>
      <c r="E74" s="23"/>
      <c r="F74" s="23"/>
      <c r="G74" s="24"/>
      <c r="H74" s="6"/>
      <c r="I74" s="6"/>
    </row>
    <row r="75" spans="4:9" ht="17.25" thickBot="1" x14ac:dyDescent="0.25">
      <c r="D75" s="23"/>
      <c r="E75" s="23"/>
      <c r="F75" s="23"/>
      <c r="G75" s="24"/>
      <c r="H75" s="6"/>
      <c r="I75" s="6"/>
    </row>
    <row r="76" spans="4:9" ht="13.5" thickBot="1" x14ac:dyDescent="0.25">
      <c r="D76" s="47" t="s">
        <v>74</v>
      </c>
      <c r="E76" s="48"/>
      <c r="F76" s="48"/>
      <c r="G76" s="49"/>
      <c r="H76" s="50">
        <f>H73+H56+H11</f>
        <v>0</v>
      </c>
      <c r="I76" s="51">
        <f>I73+I56+I11</f>
        <v>0</v>
      </c>
    </row>
    <row r="77" spans="4:9" x14ac:dyDescent="0.2">
      <c r="D77" s="52" t="s">
        <v>88</v>
      </c>
      <c r="E77" s="52"/>
      <c r="F77" s="52"/>
      <c r="G77" s="52"/>
      <c r="H77" s="52"/>
      <c r="I77" s="52"/>
    </row>
    <row r="78" spans="4:9" x14ac:dyDescent="0.2">
      <c r="D78" s="52" t="s">
        <v>89</v>
      </c>
      <c r="E78" s="52"/>
      <c r="F78" s="52"/>
      <c r="G78" s="52"/>
      <c r="H78" s="52"/>
      <c r="I78" s="52"/>
    </row>
    <row r="81" spans="3:10" ht="15.75" customHeight="1" x14ac:dyDescent="0.2">
      <c r="C81" s="13" t="s">
        <v>7</v>
      </c>
      <c r="D81" s="14"/>
      <c r="E81" s="15"/>
      <c r="F81" s="7"/>
      <c r="G81" s="8"/>
      <c r="H81" s="8"/>
      <c r="I81" s="8"/>
      <c r="J81" s="9"/>
    </row>
    <row r="82" spans="3:10" ht="15.75" customHeight="1" x14ac:dyDescent="0.2">
      <c r="C82" s="13" t="s">
        <v>6</v>
      </c>
      <c r="D82" s="14"/>
      <c r="E82" s="15"/>
      <c r="F82" s="7"/>
      <c r="G82" s="8"/>
      <c r="H82" s="8"/>
      <c r="I82" s="8"/>
      <c r="J82" s="9"/>
    </row>
  </sheetData>
  <sheetProtection algorithmName="SHA-512" hashValue="+SpcoOy7YT9hnW9SM7pu+6slCCP1uhgkbNfcKcRnqZbfSp4BW6Deu/mI7u5qMojBJeIwiBkzDuQz7VD/0D5S+w==" saltValue="BLp8BXxMJfFO48w36QgTLQ==" spinCount="100000" sheet="1" objects="1" scenarios="1"/>
  <mergeCells count="23">
    <mergeCell ref="F81:J81"/>
    <mergeCell ref="F82:J82"/>
    <mergeCell ref="C81:E81"/>
    <mergeCell ref="C82:E82"/>
    <mergeCell ref="C2:J2"/>
    <mergeCell ref="F7:J7"/>
    <mergeCell ref="F3:J3"/>
    <mergeCell ref="F4:J4"/>
    <mergeCell ref="F5:J5"/>
    <mergeCell ref="F6:J6"/>
    <mergeCell ref="F8:J8"/>
    <mergeCell ref="C9:F9"/>
    <mergeCell ref="E56:G56"/>
    <mergeCell ref="E73:G73"/>
    <mergeCell ref="D76:G76"/>
    <mergeCell ref="C1:J1"/>
    <mergeCell ref="G9:H9"/>
    <mergeCell ref="C3:E3"/>
    <mergeCell ref="C4:E4"/>
    <mergeCell ref="C5:E5"/>
    <mergeCell ref="C6:E6"/>
    <mergeCell ref="C8:E8"/>
    <mergeCell ref="C7:E7"/>
  </mergeCells>
  <pageMargins left="0.7" right="0.7" top="0.75" bottom="0.75" header="0.3" footer="0.3"/>
  <pageSetup scale="41" fitToWidth="0" orientation="portrait" horizontalDpi="4294967293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ASEO Y CAFETERIA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Camilo Cardenas Martinez</dc:creator>
  <cp:lastModifiedBy>SPECTRE</cp:lastModifiedBy>
  <cp:lastPrinted>2020-08-04T16:22:02Z</cp:lastPrinted>
  <dcterms:created xsi:type="dcterms:W3CDTF">2020-02-28T22:23:13Z</dcterms:created>
  <dcterms:modified xsi:type="dcterms:W3CDTF">2020-08-04T16:26:35Z</dcterms:modified>
</cp:coreProperties>
</file>